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\Desktop\"/>
    </mc:Choice>
  </mc:AlternateContent>
  <xr:revisionPtr revIDLastSave="0" documentId="8_{7B0531A7-9D61-4D94-8CF1-4DA740D31C32}" xr6:coauthVersionLast="47" xr6:coauthVersionMax="47" xr10:uidLastSave="{00000000-0000-0000-0000-000000000000}"/>
  <workbookProtection workbookAlgorithmName="SHA-512" workbookHashValue="aRtilOBQBym5Gvvml/EV6QV5gLFf/7wI4kxmswYENZFRp/NOTblSS6OTTkJjS0obglUmkeSDvc7dXYOSw7nsGQ==" workbookSaltValue="82bvx5FXMCn36lwvfq26lA==" workbookSpinCount="100000" lockStructure="1"/>
  <bookViews>
    <workbookView xWindow="-120" yWindow="-120" windowWidth="29040" windowHeight="15720" xr2:uid="{00000000-000D-0000-FFFF-FFFF00000000}"/>
  </bookViews>
  <sheets>
    <sheet name="DF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23" i="1"/>
  <c r="M24" i="1"/>
  <c r="M26" i="1"/>
  <c r="M15" i="1"/>
  <c r="M14" i="1"/>
</calcChain>
</file>

<file path=xl/sharedStrings.xml><?xml version="1.0" encoding="utf-8"?>
<sst xmlns="http://schemas.openxmlformats.org/spreadsheetml/2006/main" count="346" uniqueCount="224">
  <si>
    <t>Faktura č.</t>
  </si>
  <si>
    <t>VS</t>
  </si>
  <si>
    <t>Partner</t>
  </si>
  <si>
    <t>Adresa</t>
  </si>
  <si>
    <t>IČO</t>
  </si>
  <si>
    <t>Mena</t>
  </si>
  <si>
    <t>Cena bez DPH</t>
  </si>
  <si>
    <t>Cena s DPH</t>
  </si>
  <si>
    <t>Číslo objednávky / Zmluvy</t>
  </si>
  <si>
    <t>Predmet</t>
  </si>
  <si>
    <t>Dátum doručenia</t>
  </si>
  <si>
    <t>Dátum zverejnenia</t>
  </si>
  <si>
    <t>4081260001</t>
  </si>
  <si>
    <t>1012606428</t>
  </si>
  <si>
    <t>MAGNA ENERGIA a.s.</t>
  </si>
  <si>
    <t>Nitrianska 18/7555, 92101 Piešťany, SK</t>
  </si>
  <si>
    <t xml:space="preserve">  35743565</t>
  </si>
  <si>
    <t>EUR</t>
  </si>
  <si>
    <t>Zmluva č.ZPL060/2025</t>
  </si>
  <si>
    <t>plyn 1/2026 Panská</t>
  </si>
  <si>
    <t>4081260002</t>
  </si>
  <si>
    <t>1012606429</t>
  </si>
  <si>
    <t>4081260003</t>
  </si>
  <si>
    <t>1012606430</t>
  </si>
  <si>
    <t>Zmluva č. ZPL060/2025</t>
  </si>
  <si>
    <t>plyn 1/2026 Klemensova</t>
  </si>
  <si>
    <t>4081260004</t>
  </si>
  <si>
    <t>2250062156</t>
  </si>
  <si>
    <t>KONICA MINOLTA</t>
  </si>
  <si>
    <t>Galvaniho 17/B, 82104 Bratislava, SK</t>
  </si>
  <si>
    <t xml:space="preserve">  31338551</t>
  </si>
  <si>
    <t>prenájom kancel.zariadenia 1/2026</t>
  </si>
  <si>
    <t>4081260005</t>
  </si>
  <si>
    <t>1510000008</t>
  </si>
  <si>
    <t>Slovenská akadémia vied</t>
  </si>
  <si>
    <t>Štefánikova 49, 81438 Bratislava, SK</t>
  </si>
  <si>
    <t xml:space="preserve">  00037869</t>
  </si>
  <si>
    <t>Obj č.01-2026 THS USV SAV</t>
  </si>
  <si>
    <t>stravné lístky 1/2026</t>
  </si>
  <si>
    <t>4081260006</t>
  </si>
  <si>
    <t>5012600128</t>
  </si>
  <si>
    <t>Poradca podnikateľa, s.r.o.</t>
  </si>
  <si>
    <t>Martina Rázusa 23 A, 01001 Žilina, SK</t>
  </si>
  <si>
    <t xml:space="preserve">  31592503</t>
  </si>
  <si>
    <t>Obj č.04-2026 THS USV SAV</t>
  </si>
  <si>
    <t>prístupy do online ekonom.poradenstva</t>
  </si>
  <si>
    <t>4081260007</t>
  </si>
  <si>
    <t>2000262558</t>
  </si>
  <si>
    <t>Bratislavská vodárenská spoločnosť, a.s.</t>
  </si>
  <si>
    <t>Prešovská 48, 82646 Bratislava, SK</t>
  </si>
  <si>
    <t xml:space="preserve">  35850370</t>
  </si>
  <si>
    <t>Zmluva č.1000137962</t>
  </si>
  <si>
    <t>vodné, stočné 1/2026</t>
  </si>
  <si>
    <t>4081260008</t>
  </si>
  <si>
    <t>485115861</t>
  </si>
  <si>
    <t>Schindler výťahy a eskalátory a.s.</t>
  </si>
  <si>
    <t>Karadžičova 8, 82108 Bratislava, SK</t>
  </si>
  <si>
    <t xml:space="preserve">  31402828</t>
  </si>
  <si>
    <t>Zmluva č. 2902415</t>
  </si>
  <si>
    <t>oprava výťahu Dúbravská</t>
  </si>
  <si>
    <t>4081260009</t>
  </si>
  <si>
    <t>262400677</t>
  </si>
  <si>
    <t>Cb elektro s.r.o.</t>
  </si>
  <si>
    <t>Krivá 25, 04001 Košice - Staré Mesto, SK</t>
  </si>
  <si>
    <t xml:space="preserve">  36584622</t>
  </si>
  <si>
    <t>Obj č. 07-2026 THS USV SA</t>
  </si>
  <si>
    <t>žiarivky (Dúbravská)</t>
  </si>
  <si>
    <t>4081260010</t>
  </si>
  <si>
    <t>201561491</t>
  </si>
  <si>
    <t>Gigaprint.sk s.r.o.</t>
  </si>
  <si>
    <t>Kuzmányho 30, 91101 Trenčín, SK</t>
  </si>
  <si>
    <t xml:space="preserve">  50370294</t>
  </si>
  <si>
    <t>Obj č.06-2026 THS USV SAV</t>
  </si>
  <si>
    <t>tonery Kyocera</t>
  </si>
  <si>
    <t>4081260011</t>
  </si>
  <si>
    <t>200251495</t>
  </si>
  <si>
    <t>exe, a.s.</t>
  </si>
  <si>
    <t>GBC5, Galvaniho 19, 82104 Bratislava, SK</t>
  </si>
  <si>
    <t xml:space="preserve">  17321450</t>
  </si>
  <si>
    <t>Obj č. 111-2025 THS USV S</t>
  </si>
  <si>
    <t>Office Professional Plus (12 ks)</t>
  </si>
  <si>
    <t>4081260013</t>
  </si>
  <si>
    <t>4592449082</t>
  </si>
  <si>
    <t>SLOVNAFT, a.s.</t>
  </si>
  <si>
    <t>Vlčie hrdlo 1, 82412 Bratislava, SK</t>
  </si>
  <si>
    <t xml:space="preserve">  31322832</t>
  </si>
  <si>
    <t>Zmluva č.5611862863</t>
  </si>
  <si>
    <t>PHM 1/2026</t>
  </si>
  <si>
    <t>4081260014</t>
  </si>
  <si>
    <t>260009083</t>
  </si>
  <si>
    <t>Lamitec, s.r.o.</t>
  </si>
  <si>
    <t>Pestovateľská 9, 82104 Bratislava, SK</t>
  </si>
  <si>
    <t xml:space="preserve">  35710691</t>
  </si>
  <si>
    <t>Obj č.10-2026 THS USV SAV</t>
  </si>
  <si>
    <t>kancelárske potreby</t>
  </si>
  <si>
    <t>4081260015</t>
  </si>
  <si>
    <t>20260001</t>
  </si>
  <si>
    <t>SK - BAU GmbH s.r.o.</t>
  </si>
  <si>
    <t>Royova 4691/1A, 94907 Nitra, SK</t>
  </si>
  <si>
    <t xml:space="preserve">  55671934</t>
  </si>
  <si>
    <t>Obj č. 05-2026 THS USV SA</t>
  </si>
  <si>
    <t>stavebné a maliarske práce v AB</t>
  </si>
  <si>
    <t>4081260016</t>
  </si>
  <si>
    <t>1202600897</t>
  </si>
  <si>
    <t>Z + M servis a. s.</t>
  </si>
  <si>
    <t>Martinčekova 17, 82101 Bratislava, SK</t>
  </si>
  <si>
    <t xml:space="preserve">  44195591</t>
  </si>
  <si>
    <t>Zmluva č.0207082024036</t>
  </si>
  <si>
    <t>4081260017</t>
  </si>
  <si>
    <t>260017</t>
  </si>
  <si>
    <t>PTCO s. r. o.</t>
  </si>
  <si>
    <t>Kadnárová 2522/2, 83152 Bratislava, SK</t>
  </si>
  <si>
    <t xml:space="preserve">  55852271</t>
  </si>
  <si>
    <t>Zmluva č.4/2022</t>
  </si>
  <si>
    <t>služby CO 1/2026</t>
  </si>
  <si>
    <t>4081260018</t>
  </si>
  <si>
    <t>1012622659</t>
  </si>
  <si>
    <t>plyn 2/2026 Panská</t>
  </si>
  <si>
    <t>4081260019</t>
  </si>
  <si>
    <t>1012622660</t>
  </si>
  <si>
    <t>4081260021</t>
  </si>
  <si>
    <t>52026</t>
  </si>
  <si>
    <t>JURICKÁ MÁRIA Mgr.</t>
  </si>
  <si>
    <t>Na kopci 42, 81102 Bratislava, SK</t>
  </si>
  <si>
    <t xml:space="preserve">  42353718</t>
  </si>
  <si>
    <t>Obj č. 04-2026 THS USV SA</t>
  </si>
  <si>
    <t>právne služby - investičné zámery 2026</t>
  </si>
  <si>
    <t>428126001</t>
  </si>
  <si>
    <t>260101822</t>
  </si>
  <si>
    <t>LED Solution s.r.o.</t>
  </si>
  <si>
    <t>Dr.Milady Horákové 185/66, 46007 Liberec, CZ</t>
  </si>
  <si>
    <t xml:space="preserve">  04885503</t>
  </si>
  <si>
    <t>Obj č.08-2026 THS USV SAV</t>
  </si>
  <si>
    <t>žiarovky</t>
  </si>
  <si>
    <t>4081260022</t>
  </si>
  <si>
    <t>1510000019</t>
  </si>
  <si>
    <t>Obj č. 08-2026 THS USV SA</t>
  </si>
  <si>
    <t>stravné lístky 2/2026</t>
  </si>
  <si>
    <t>4081260023</t>
  </si>
  <si>
    <t>2026009</t>
  </si>
  <si>
    <t>ARES</t>
  </si>
  <si>
    <t>Kmeťovo nám. č.2, 81107 Bratislava, SK</t>
  </si>
  <si>
    <t xml:space="preserve">  35436204</t>
  </si>
  <si>
    <t>Zmluva č.12007</t>
  </si>
  <si>
    <t>služby OpO 1/2026</t>
  </si>
  <si>
    <t>4081260024</t>
  </si>
  <si>
    <t>2026004</t>
  </si>
  <si>
    <t>B.O.P. Slovakia Service</t>
  </si>
  <si>
    <t>Kmeťovo nám. 2, 81107 Bratislava, SK</t>
  </si>
  <si>
    <t xml:space="preserve">  46219471</t>
  </si>
  <si>
    <t>Zmluva č.22007</t>
  </si>
  <si>
    <t>služby BOZP 1/2026</t>
  </si>
  <si>
    <t>prenos</t>
  </si>
  <si>
    <t>5807877491</t>
  </si>
  <si>
    <t>Alza.sk s.r.o.</t>
  </si>
  <si>
    <t>Obj č.02-2026 THS USV SAV</t>
  </si>
  <si>
    <t>tašky na notebooky</t>
  </si>
  <si>
    <t>Katadžičova 8, 82108 Bratislava,SK</t>
  </si>
  <si>
    <t xml:space="preserve">  36562939</t>
  </si>
  <si>
    <t>4081260012</t>
  </si>
  <si>
    <t>4081260020</t>
  </si>
  <si>
    <t>1012622661</t>
  </si>
  <si>
    <t>plyn 2/2026 Klemensova</t>
  </si>
  <si>
    <t>DPH</t>
  </si>
  <si>
    <t>s DPH</t>
  </si>
  <si>
    <t>bez DPH</t>
  </si>
  <si>
    <t>Zmluva č.50105095</t>
  </si>
  <si>
    <t>250282</t>
  </si>
  <si>
    <t>služby CO 12/2025</t>
  </si>
  <si>
    <t>385181683</t>
  </si>
  <si>
    <t>Zmluva č.1008S</t>
  </si>
  <si>
    <t>údržba výťahov 4.Q/2025 Dúbrvská</t>
  </si>
  <si>
    <t>7211283147</t>
  </si>
  <si>
    <t>Energetika Slovensko, a.s.</t>
  </si>
  <si>
    <t>Čulenova 6, 81109 Bratislava, SK</t>
  </si>
  <si>
    <t xml:space="preserve">  44483767</t>
  </si>
  <si>
    <t>Zmluva č.6410013377</t>
  </si>
  <si>
    <t>el.energia 12/2025</t>
  </si>
  <si>
    <t>355005299</t>
  </si>
  <si>
    <t>Orange Slovensko, a.s.</t>
  </si>
  <si>
    <t>Metodova 8, 82108 Bratislava, SK</t>
  </si>
  <si>
    <t xml:space="preserve">  35697270</t>
  </si>
  <si>
    <t>Zmluva č. 0355005299</t>
  </si>
  <si>
    <t>telekom.poplatky za mobily 1/2026</t>
  </si>
  <si>
    <t>2026611</t>
  </si>
  <si>
    <t>služby OpO 12/2025</t>
  </si>
  <si>
    <t>2025072</t>
  </si>
  <si>
    <t>služby BOZP 12/2025</t>
  </si>
  <si>
    <t>1525005846</t>
  </si>
  <si>
    <t>vyúčtovanie plynu za rok 2025 Panská</t>
  </si>
  <si>
    <t>1525005848</t>
  </si>
  <si>
    <t>vyučtovanie za plyn 2025 Klemensova</t>
  </si>
  <si>
    <t>1525005847</t>
  </si>
  <si>
    <t>vyučtovanie za plyn 2025 Panská</t>
  </si>
  <si>
    <t>700503</t>
  </si>
  <si>
    <t>MH Teplárenský holding, a.s.</t>
  </si>
  <si>
    <t>Turbínová 3, 83104 Bratislava, SK</t>
  </si>
  <si>
    <t xml:space="preserve">  36211541</t>
  </si>
  <si>
    <t>Zmluva č. 700503</t>
  </si>
  <si>
    <t>teplo 12/2025</t>
  </si>
  <si>
    <t>9001838632</t>
  </si>
  <si>
    <t>Slovenská pošta, a.s.</t>
  </si>
  <si>
    <t>Partizánska cesta 9, 97599 Banská Bystrica, SK</t>
  </si>
  <si>
    <t xml:space="preserve">  36631124</t>
  </si>
  <si>
    <t>Zmluva č.34/2022/PkZak-OR</t>
  </si>
  <si>
    <t>poštové služby 12/2025</t>
  </si>
  <si>
    <t>8381585809</t>
  </si>
  <si>
    <t>Slovak Telekom, a.s.</t>
  </si>
  <si>
    <t>Bajkalská 28, 81762 Bratislava, SK</t>
  </si>
  <si>
    <t xml:space="preserve">  35763469</t>
  </si>
  <si>
    <t>Zmluva č.2107976408</t>
  </si>
  <si>
    <t>telekom.poplatky 1/2026</t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</si>
  <si>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0332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</si>
  <si>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0333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</si>
  <si>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0334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</si>
  <si>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0335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</si>
  <si>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0336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</si>
  <si>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0337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</si>
  <si>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0338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</si>
  <si>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0339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</si>
  <si>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0340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</si>
  <si>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0341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</si>
  <si>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0342</t>
    </r>
  </si>
  <si>
    <r>
      <t>4081</t>
    </r>
    <r>
      <rPr>
        <sz val="10"/>
        <color rgb="FFFF0000"/>
        <rFont val="Calibri"/>
        <family val="2"/>
        <charset val="238"/>
        <scheme val="minor"/>
      </rPr>
      <t>25</t>
    </r>
    <r>
      <rPr>
        <sz val="10"/>
        <rFont val="Calibri"/>
        <family val="2"/>
        <charset val="238"/>
        <scheme val="minor"/>
      </rPr>
      <t>0343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</si>
</sst>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hh:mm:ss"/>
    <numFmt numFmtId="165" formatCode="dd/m/yyyy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D5" sqref="D5"/>
    </sheetView>
  </sheetViews>
  <sheetFormatPr defaultRowHeight="11.25" x14ac:dyDescent="0.2"/>
  <cols>
    <col min="1" max="1" width="12.5703125" style="3" customWidth="1"/>
    <col min="2" max="2" width="15" style="3" customWidth="1"/>
    <col min="3" max="3" width="30.28515625" style="1" bestFit="1" customWidth="1"/>
    <col min="4" max="4" width="37.85546875" style="1" customWidth="1"/>
    <col min="5" max="5" width="10.5703125" style="1" customWidth="1"/>
    <col min="6" max="6" width="6.42578125" style="3" customWidth="1"/>
    <col min="7" max="7" width="14.5703125" style="5" customWidth="1"/>
    <col min="8" max="8" width="13.85546875" style="5" customWidth="1"/>
    <col min="9" max="9" width="26.7109375" style="1" customWidth="1"/>
    <col min="10" max="10" width="36.42578125" style="1" customWidth="1"/>
    <col min="11" max="11" width="17.85546875" style="4" customWidth="1"/>
    <col min="12" max="12" width="8.140625" style="3" customWidth="1"/>
    <col min="13" max="13" width="19.85546875" style="6" customWidth="1"/>
    <col min="14" max="16384" width="9.140625" style="2"/>
  </cols>
  <sheetData>
    <row r="1" spans="1:13" s="1" customFormat="1" ht="15" x14ac:dyDescent="0.25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11" t="s">
        <v>10</v>
      </c>
      <c r="L1" s="7" t="s">
        <v>163</v>
      </c>
      <c r="M1" s="12" t="s">
        <v>11</v>
      </c>
    </row>
    <row r="2" spans="1:13" ht="12.75" x14ac:dyDescent="0.2">
      <c r="A2" s="14" t="s">
        <v>212</v>
      </c>
      <c r="B2" s="14" t="s">
        <v>167</v>
      </c>
      <c r="C2" s="13" t="s">
        <v>110</v>
      </c>
      <c r="D2" s="13" t="s">
        <v>111</v>
      </c>
      <c r="E2" s="13" t="s">
        <v>112</v>
      </c>
      <c r="F2" s="14" t="s">
        <v>17</v>
      </c>
      <c r="G2" s="15">
        <v>159</v>
      </c>
      <c r="H2" s="15">
        <v>159</v>
      </c>
      <c r="I2" s="13" t="s">
        <v>113</v>
      </c>
      <c r="J2" s="13" t="s">
        <v>168</v>
      </c>
      <c r="K2" s="16">
        <v>46024</v>
      </c>
      <c r="L2" s="18" t="s">
        <v>164</v>
      </c>
      <c r="M2" s="16">
        <v>46044</v>
      </c>
    </row>
    <row r="3" spans="1:13" ht="12.75" x14ac:dyDescent="0.2">
      <c r="A3" s="14" t="s">
        <v>213</v>
      </c>
      <c r="B3" s="14" t="s">
        <v>169</v>
      </c>
      <c r="C3" s="13" t="s">
        <v>55</v>
      </c>
      <c r="D3" s="13" t="s">
        <v>56</v>
      </c>
      <c r="E3" s="13" t="s">
        <v>57</v>
      </c>
      <c r="F3" s="14" t="s">
        <v>17</v>
      </c>
      <c r="G3" s="15">
        <v>216</v>
      </c>
      <c r="H3" s="15">
        <v>216</v>
      </c>
      <c r="I3" s="13" t="s">
        <v>170</v>
      </c>
      <c r="J3" s="13" t="s">
        <v>171</v>
      </c>
      <c r="K3" s="16">
        <v>46024</v>
      </c>
      <c r="L3" s="18" t="s">
        <v>152</v>
      </c>
      <c r="M3" s="16">
        <v>46044</v>
      </c>
    </row>
    <row r="4" spans="1:13" ht="12.75" x14ac:dyDescent="0.2">
      <c r="A4" s="14" t="s">
        <v>214</v>
      </c>
      <c r="B4" s="14" t="s">
        <v>172</v>
      </c>
      <c r="C4" s="13" t="s">
        <v>173</v>
      </c>
      <c r="D4" s="13" t="s">
        <v>174</v>
      </c>
      <c r="E4" s="13" t="s">
        <v>175</v>
      </c>
      <c r="F4" s="14" t="s">
        <v>17</v>
      </c>
      <c r="G4" s="15">
        <v>1242.8</v>
      </c>
      <c r="H4" s="15">
        <v>1438.94</v>
      </c>
      <c r="I4" s="13" t="s">
        <v>176</v>
      </c>
      <c r="J4" s="13" t="s">
        <v>177</v>
      </c>
      <c r="K4" s="16">
        <v>46031</v>
      </c>
      <c r="L4" s="18" t="s">
        <v>164</v>
      </c>
      <c r="M4" s="16">
        <v>46044</v>
      </c>
    </row>
    <row r="5" spans="1:13" ht="12.75" x14ac:dyDescent="0.2">
      <c r="A5" s="14" t="s">
        <v>215</v>
      </c>
      <c r="B5" s="14" t="s">
        <v>178</v>
      </c>
      <c r="C5" s="13" t="s">
        <v>179</v>
      </c>
      <c r="D5" s="13" t="s">
        <v>180</v>
      </c>
      <c r="E5" s="13" t="s">
        <v>181</v>
      </c>
      <c r="F5" s="14" t="s">
        <v>17</v>
      </c>
      <c r="G5" s="15">
        <v>48.02</v>
      </c>
      <c r="H5" s="15">
        <v>48.02</v>
      </c>
      <c r="I5" s="13" t="s">
        <v>182</v>
      </c>
      <c r="J5" s="13" t="s">
        <v>183</v>
      </c>
      <c r="K5" s="16">
        <v>46030</v>
      </c>
      <c r="L5" s="18" t="s">
        <v>164</v>
      </c>
      <c r="M5" s="16">
        <v>46044</v>
      </c>
    </row>
    <row r="6" spans="1:13" ht="12.75" x14ac:dyDescent="0.2">
      <c r="A6" s="14" t="s">
        <v>216</v>
      </c>
      <c r="B6" s="14" t="s">
        <v>184</v>
      </c>
      <c r="C6" s="13" t="s">
        <v>140</v>
      </c>
      <c r="D6" s="13" t="s">
        <v>141</v>
      </c>
      <c r="E6" s="13" t="s">
        <v>142</v>
      </c>
      <c r="F6" s="14" t="s">
        <v>17</v>
      </c>
      <c r="G6" s="15">
        <v>352.27</v>
      </c>
      <c r="H6" s="15">
        <v>430.5</v>
      </c>
      <c r="I6" s="13" t="s">
        <v>143</v>
      </c>
      <c r="J6" s="13" t="s">
        <v>185</v>
      </c>
      <c r="K6" s="16">
        <v>46034</v>
      </c>
      <c r="L6" s="18" t="s">
        <v>164</v>
      </c>
      <c r="M6" s="16">
        <v>46044</v>
      </c>
    </row>
    <row r="7" spans="1:13" ht="12.75" x14ac:dyDescent="0.2">
      <c r="A7" s="14" t="s">
        <v>217</v>
      </c>
      <c r="B7" s="14" t="s">
        <v>186</v>
      </c>
      <c r="C7" s="13" t="s">
        <v>147</v>
      </c>
      <c r="D7" s="13" t="s">
        <v>148</v>
      </c>
      <c r="E7" s="13" t="s">
        <v>149</v>
      </c>
      <c r="F7" s="14" t="s">
        <v>17</v>
      </c>
      <c r="G7" s="15">
        <v>303.76</v>
      </c>
      <c r="H7" s="15">
        <v>369</v>
      </c>
      <c r="I7" s="13" t="s">
        <v>150</v>
      </c>
      <c r="J7" s="13" t="s">
        <v>187</v>
      </c>
      <c r="K7" s="16">
        <v>46034</v>
      </c>
      <c r="L7" s="18" t="s">
        <v>164</v>
      </c>
      <c r="M7" s="16">
        <v>46044</v>
      </c>
    </row>
    <row r="8" spans="1:13" ht="12.75" x14ac:dyDescent="0.2">
      <c r="A8" s="14" t="s">
        <v>218</v>
      </c>
      <c r="B8" s="14" t="s">
        <v>188</v>
      </c>
      <c r="C8" s="13" t="s">
        <v>14</v>
      </c>
      <c r="D8" s="13" t="s">
        <v>15</v>
      </c>
      <c r="E8" s="13" t="s">
        <v>16</v>
      </c>
      <c r="F8" s="14" t="s">
        <v>17</v>
      </c>
      <c r="G8" s="15">
        <v>14.48</v>
      </c>
      <c r="H8" s="15">
        <v>14.48</v>
      </c>
      <c r="I8" s="13" t="s">
        <v>18</v>
      </c>
      <c r="J8" s="13" t="s">
        <v>189</v>
      </c>
      <c r="K8" s="16">
        <v>46036</v>
      </c>
      <c r="L8" s="18" t="s">
        <v>164</v>
      </c>
      <c r="M8" s="16">
        <v>46044</v>
      </c>
    </row>
    <row r="9" spans="1:13" ht="12.75" x14ac:dyDescent="0.2">
      <c r="A9" s="14" t="s">
        <v>219</v>
      </c>
      <c r="B9" s="14" t="s">
        <v>190</v>
      </c>
      <c r="C9" s="13" t="s">
        <v>14</v>
      </c>
      <c r="D9" s="13" t="s">
        <v>15</v>
      </c>
      <c r="E9" s="13" t="s">
        <v>16</v>
      </c>
      <c r="F9" s="14" t="s">
        <v>17</v>
      </c>
      <c r="G9" s="15">
        <v>379.51</v>
      </c>
      <c r="H9" s="15">
        <v>379.51</v>
      </c>
      <c r="I9" s="13" t="s">
        <v>24</v>
      </c>
      <c r="J9" s="13" t="s">
        <v>191</v>
      </c>
      <c r="K9" s="16">
        <v>46036</v>
      </c>
      <c r="L9" s="18" t="s">
        <v>164</v>
      </c>
      <c r="M9" s="16">
        <v>46044</v>
      </c>
    </row>
    <row r="10" spans="1:13" ht="12.75" x14ac:dyDescent="0.2">
      <c r="A10" s="14" t="s">
        <v>220</v>
      </c>
      <c r="B10" s="14" t="s">
        <v>192</v>
      </c>
      <c r="C10" s="13" t="s">
        <v>14</v>
      </c>
      <c r="D10" s="13" t="s">
        <v>15</v>
      </c>
      <c r="E10" s="13" t="s">
        <v>16</v>
      </c>
      <c r="F10" s="14" t="s">
        <v>17</v>
      </c>
      <c r="G10" s="15">
        <v>-111.54</v>
      </c>
      <c r="H10" s="15">
        <v>-111.54</v>
      </c>
      <c r="I10" s="13" t="s">
        <v>24</v>
      </c>
      <c r="J10" s="13" t="s">
        <v>193</v>
      </c>
      <c r="K10" s="16">
        <v>46036</v>
      </c>
      <c r="L10" s="18" t="s">
        <v>164</v>
      </c>
      <c r="M10" s="16">
        <v>46044</v>
      </c>
    </row>
    <row r="11" spans="1:13" ht="12.75" x14ac:dyDescent="0.2">
      <c r="A11" s="14" t="s">
        <v>221</v>
      </c>
      <c r="B11" s="14" t="s">
        <v>194</v>
      </c>
      <c r="C11" s="13" t="s">
        <v>195</v>
      </c>
      <c r="D11" s="13" t="s">
        <v>196</v>
      </c>
      <c r="E11" s="13" t="s">
        <v>197</v>
      </c>
      <c r="F11" s="14" t="s">
        <v>17</v>
      </c>
      <c r="G11" s="15">
        <v>8479.18</v>
      </c>
      <c r="H11" s="15">
        <v>8479.18</v>
      </c>
      <c r="I11" s="13" t="s">
        <v>198</v>
      </c>
      <c r="J11" s="13" t="s">
        <v>199</v>
      </c>
      <c r="K11" s="16">
        <v>46036</v>
      </c>
      <c r="L11" s="18" t="s">
        <v>164</v>
      </c>
      <c r="M11" s="16">
        <v>46044</v>
      </c>
    </row>
    <row r="12" spans="1:13" ht="12.75" x14ac:dyDescent="0.2">
      <c r="A12" s="14" t="s">
        <v>222</v>
      </c>
      <c r="B12" s="14" t="s">
        <v>200</v>
      </c>
      <c r="C12" s="13" t="s">
        <v>201</v>
      </c>
      <c r="D12" s="13" t="s">
        <v>202</v>
      </c>
      <c r="E12" s="13" t="s">
        <v>203</v>
      </c>
      <c r="F12" s="14" t="s">
        <v>17</v>
      </c>
      <c r="G12" s="15">
        <v>841</v>
      </c>
      <c r="H12" s="15">
        <v>841</v>
      </c>
      <c r="I12" s="13" t="s">
        <v>204</v>
      </c>
      <c r="J12" s="13" t="s">
        <v>205</v>
      </c>
      <c r="K12" s="16">
        <v>46036</v>
      </c>
      <c r="L12" s="18" t="s">
        <v>164</v>
      </c>
      <c r="M12" s="16">
        <v>46044</v>
      </c>
    </row>
    <row r="13" spans="1:13" ht="12.75" x14ac:dyDescent="0.2">
      <c r="A13" s="14" t="s">
        <v>223</v>
      </c>
      <c r="B13" s="14" t="s">
        <v>206</v>
      </c>
      <c r="C13" s="13" t="s">
        <v>207</v>
      </c>
      <c r="D13" s="13" t="s">
        <v>208</v>
      </c>
      <c r="E13" s="13" t="s">
        <v>209</v>
      </c>
      <c r="F13" s="14" t="s">
        <v>17</v>
      </c>
      <c r="G13" s="15">
        <v>242.01</v>
      </c>
      <c r="H13" s="15">
        <v>242.01</v>
      </c>
      <c r="I13" s="13" t="s">
        <v>210</v>
      </c>
      <c r="J13" s="13" t="s">
        <v>211</v>
      </c>
      <c r="K13" s="16">
        <v>46036</v>
      </c>
      <c r="L13" s="18" t="s">
        <v>164</v>
      </c>
      <c r="M13" s="16">
        <v>46044</v>
      </c>
    </row>
    <row r="14" spans="1:13" ht="12.75" x14ac:dyDescent="0.2">
      <c r="A14" s="14" t="s">
        <v>12</v>
      </c>
      <c r="B14" s="14" t="s">
        <v>13</v>
      </c>
      <c r="C14" s="13" t="s">
        <v>14</v>
      </c>
      <c r="D14" s="13" t="s">
        <v>15</v>
      </c>
      <c r="E14" s="13" t="s">
        <v>16</v>
      </c>
      <c r="F14" s="14" t="s">
        <v>17</v>
      </c>
      <c r="G14" s="15">
        <v>145.35</v>
      </c>
      <c r="H14" s="15">
        <v>145.35</v>
      </c>
      <c r="I14" s="13" t="s">
        <v>18</v>
      </c>
      <c r="J14" s="13" t="s">
        <v>19</v>
      </c>
      <c r="K14" s="16">
        <v>46024</v>
      </c>
      <c r="L14" s="14" t="s">
        <v>164</v>
      </c>
      <c r="M14" s="17">
        <f>K14+20</f>
        <v>46044</v>
      </c>
    </row>
    <row r="15" spans="1:13" ht="12.75" x14ac:dyDescent="0.2">
      <c r="A15" s="14" t="s">
        <v>20</v>
      </c>
      <c r="B15" s="14" t="s">
        <v>21</v>
      </c>
      <c r="C15" s="13" t="s">
        <v>14</v>
      </c>
      <c r="D15" s="13" t="s">
        <v>15</v>
      </c>
      <c r="E15" s="13" t="s">
        <v>16</v>
      </c>
      <c r="F15" s="14" t="s">
        <v>17</v>
      </c>
      <c r="G15" s="15">
        <v>994.2</v>
      </c>
      <c r="H15" s="15">
        <v>994.2</v>
      </c>
      <c r="I15" s="13" t="s">
        <v>18</v>
      </c>
      <c r="J15" s="13" t="s">
        <v>19</v>
      </c>
      <c r="K15" s="16">
        <v>46024</v>
      </c>
      <c r="L15" s="14" t="s">
        <v>164</v>
      </c>
      <c r="M15" s="17">
        <f>K15+20</f>
        <v>46044</v>
      </c>
    </row>
    <row r="16" spans="1:13" ht="12.75" x14ac:dyDescent="0.2">
      <c r="A16" s="14" t="s">
        <v>22</v>
      </c>
      <c r="B16" s="14" t="s">
        <v>23</v>
      </c>
      <c r="C16" s="13" t="s">
        <v>14</v>
      </c>
      <c r="D16" s="13" t="s">
        <v>15</v>
      </c>
      <c r="E16" s="13" t="s">
        <v>16</v>
      </c>
      <c r="F16" s="14" t="s">
        <v>17</v>
      </c>
      <c r="G16" s="15">
        <v>253.06</v>
      </c>
      <c r="H16" s="15">
        <v>253.06</v>
      </c>
      <c r="I16" s="13" t="s">
        <v>24</v>
      </c>
      <c r="J16" s="13" t="s">
        <v>25</v>
      </c>
      <c r="K16" s="16">
        <v>46024</v>
      </c>
      <c r="L16" s="14" t="s">
        <v>164</v>
      </c>
      <c r="M16" s="17">
        <f t="shared" ref="M16:M26" si="0">K16+20</f>
        <v>46044</v>
      </c>
    </row>
    <row r="17" spans="1:13" ht="12.75" x14ac:dyDescent="0.2">
      <c r="A17" s="14" t="s">
        <v>26</v>
      </c>
      <c r="B17" s="14" t="s">
        <v>27</v>
      </c>
      <c r="C17" s="13" t="s">
        <v>28</v>
      </c>
      <c r="D17" s="13" t="s">
        <v>29</v>
      </c>
      <c r="E17" s="13" t="s">
        <v>30</v>
      </c>
      <c r="F17" s="14" t="s">
        <v>17</v>
      </c>
      <c r="G17" s="15">
        <v>61.39</v>
      </c>
      <c r="H17" s="15">
        <v>61.39</v>
      </c>
      <c r="I17" s="13" t="s">
        <v>166</v>
      </c>
      <c r="J17" s="13" t="s">
        <v>31</v>
      </c>
      <c r="K17" s="16">
        <v>46034</v>
      </c>
      <c r="L17" s="14" t="s">
        <v>164</v>
      </c>
      <c r="M17" s="17">
        <f t="shared" si="0"/>
        <v>46054</v>
      </c>
    </row>
    <row r="18" spans="1:13" ht="12.75" x14ac:dyDescent="0.2">
      <c r="A18" s="14" t="s">
        <v>32</v>
      </c>
      <c r="B18" s="14" t="s">
        <v>33</v>
      </c>
      <c r="C18" s="13" t="s">
        <v>34</v>
      </c>
      <c r="D18" s="13" t="s">
        <v>35</v>
      </c>
      <c r="E18" s="13" t="s">
        <v>36</v>
      </c>
      <c r="F18" s="14" t="s">
        <v>17</v>
      </c>
      <c r="G18" s="15">
        <v>453.7</v>
      </c>
      <c r="H18" s="15">
        <v>453.7</v>
      </c>
      <c r="I18" s="13" t="s">
        <v>37</v>
      </c>
      <c r="J18" s="13" t="s">
        <v>38</v>
      </c>
      <c r="K18" s="16">
        <v>46036</v>
      </c>
      <c r="L18" s="18" t="s">
        <v>165</v>
      </c>
      <c r="M18" s="17">
        <f t="shared" si="0"/>
        <v>46056</v>
      </c>
    </row>
    <row r="19" spans="1:13" ht="12.75" x14ac:dyDescent="0.2">
      <c r="A19" s="14" t="s">
        <v>39</v>
      </c>
      <c r="B19" s="14" t="s">
        <v>40</v>
      </c>
      <c r="C19" s="13" t="s">
        <v>41</v>
      </c>
      <c r="D19" s="13" t="s">
        <v>42</v>
      </c>
      <c r="E19" s="13" t="s">
        <v>43</v>
      </c>
      <c r="F19" s="14" t="s">
        <v>17</v>
      </c>
      <c r="G19" s="15">
        <v>1063.81</v>
      </c>
      <c r="H19" s="15">
        <v>1291.01</v>
      </c>
      <c r="I19" s="13" t="s">
        <v>44</v>
      </c>
      <c r="J19" s="13" t="s">
        <v>45</v>
      </c>
      <c r="K19" s="16">
        <v>46037</v>
      </c>
      <c r="L19" s="14" t="s">
        <v>164</v>
      </c>
      <c r="M19" s="17">
        <f t="shared" si="0"/>
        <v>46057</v>
      </c>
    </row>
    <row r="20" spans="1:13" ht="12.75" x14ac:dyDescent="0.2">
      <c r="A20" s="14" t="s">
        <v>46</v>
      </c>
      <c r="B20" s="14" t="s">
        <v>47</v>
      </c>
      <c r="C20" s="13" t="s">
        <v>48</v>
      </c>
      <c r="D20" s="13" t="s">
        <v>49</v>
      </c>
      <c r="E20" s="13" t="s">
        <v>50</v>
      </c>
      <c r="F20" s="14" t="s">
        <v>17</v>
      </c>
      <c r="G20" s="15">
        <v>228.79</v>
      </c>
      <c r="H20" s="15">
        <v>275.42</v>
      </c>
      <c r="I20" s="13" t="s">
        <v>51</v>
      </c>
      <c r="J20" s="13" t="s">
        <v>52</v>
      </c>
      <c r="K20" s="16">
        <v>46041</v>
      </c>
      <c r="L20" s="14" t="s">
        <v>164</v>
      </c>
      <c r="M20" s="17">
        <f t="shared" si="0"/>
        <v>46061</v>
      </c>
    </row>
    <row r="21" spans="1:13" ht="12.75" x14ac:dyDescent="0.2">
      <c r="A21" s="14" t="s">
        <v>53</v>
      </c>
      <c r="B21" s="14" t="s">
        <v>54</v>
      </c>
      <c r="C21" s="13" t="s">
        <v>55</v>
      </c>
      <c r="D21" s="13" t="s">
        <v>56</v>
      </c>
      <c r="E21" s="13" t="s">
        <v>57</v>
      </c>
      <c r="F21" s="14" t="s">
        <v>17</v>
      </c>
      <c r="G21" s="15">
        <v>102</v>
      </c>
      <c r="H21" s="15">
        <v>102</v>
      </c>
      <c r="I21" s="13" t="s">
        <v>58</v>
      </c>
      <c r="J21" s="13" t="s">
        <v>59</v>
      </c>
      <c r="K21" s="16">
        <v>46050</v>
      </c>
      <c r="L21" s="14" t="s">
        <v>152</v>
      </c>
      <c r="M21" s="17">
        <f t="shared" si="0"/>
        <v>46070</v>
      </c>
    </row>
    <row r="22" spans="1:13" ht="12.75" x14ac:dyDescent="0.2">
      <c r="A22" s="14" t="s">
        <v>60</v>
      </c>
      <c r="B22" s="14" t="s">
        <v>61</v>
      </c>
      <c r="C22" s="13" t="s">
        <v>62</v>
      </c>
      <c r="D22" s="13" t="s">
        <v>63</v>
      </c>
      <c r="E22" s="13" t="s">
        <v>64</v>
      </c>
      <c r="F22" s="14" t="s">
        <v>17</v>
      </c>
      <c r="G22" s="15">
        <v>78.75</v>
      </c>
      <c r="H22" s="15">
        <v>96.86</v>
      </c>
      <c r="I22" s="13" t="s">
        <v>65</v>
      </c>
      <c r="J22" s="13" t="s">
        <v>66</v>
      </c>
      <c r="K22" s="16">
        <v>46048</v>
      </c>
      <c r="L22" s="14" t="s">
        <v>164</v>
      </c>
      <c r="M22" s="17">
        <f t="shared" si="0"/>
        <v>46068</v>
      </c>
    </row>
    <row r="23" spans="1:13" ht="12.75" x14ac:dyDescent="0.2">
      <c r="A23" s="14" t="s">
        <v>67</v>
      </c>
      <c r="B23" s="14" t="s">
        <v>68</v>
      </c>
      <c r="C23" s="13" t="s">
        <v>69</v>
      </c>
      <c r="D23" s="13" t="s">
        <v>70</v>
      </c>
      <c r="E23" s="13" t="s">
        <v>71</v>
      </c>
      <c r="F23" s="14" t="s">
        <v>17</v>
      </c>
      <c r="G23" s="15">
        <v>60.1</v>
      </c>
      <c r="H23" s="15">
        <v>60.1</v>
      </c>
      <c r="I23" s="13" t="s">
        <v>72</v>
      </c>
      <c r="J23" s="13" t="s">
        <v>73</v>
      </c>
      <c r="K23" s="16">
        <v>46048</v>
      </c>
      <c r="L23" s="14" t="s">
        <v>164</v>
      </c>
      <c r="M23" s="17">
        <f t="shared" si="0"/>
        <v>46068</v>
      </c>
    </row>
    <row r="24" spans="1:13" ht="12.75" x14ac:dyDescent="0.2">
      <c r="A24" s="14" t="s">
        <v>74</v>
      </c>
      <c r="B24" s="14" t="s">
        <v>75</v>
      </c>
      <c r="C24" s="13" t="s">
        <v>76</v>
      </c>
      <c r="D24" s="13" t="s">
        <v>77</v>
      </c>
      <c r="E24" s="13" t="s">
        <v>78</v>
      </c>
      <c r="F24" s="14" t="s">
        <v>17</v>
      </c>
      <c r="G24" s="15">
        <v>1179.32</v>
      </c>
      <c r="H24" s="15">
        <v>1179.32</v>
      </c>
      <c r="I24" s="13" t="s">
        <v>79</v>
      </c>
      <c r="J24" s="13" t="s">
        <v>80</v>
      </c>
      <c r="K24" s="16">
        <v>46050</v>
      </c>
      <c r="L24" s="14" t="s">
        <v>164</v>
      </c>
      <c r="M24" s="17">
        <f t="shared" si="0"/>
        <v>46070</v>
      </c>
    </row>
    <row r="25" spans="1:13" ht="12.75" x14ac:dyDescent="0.2">
      <c r="A25" s="14" t="s">
        <v>159</v>
      </c>
      <c r="B25" s="14" t="s">
        <v>153</v>
      </c>
      <c r="C25" s="13" t="s">
        <v>154</v>
      </c>
      <c r="D25" s="13" t="s">
        <v>157</v>
      </c>
      <c r="E25" s="13" t="s">
        <v>158</v>
      </c>
      <c r="F25" s="14" t="s">
        <v>17</v>
      </c>
      <c r="G25" s="15">
        <v>321.85000000000002</v>
      </c>
      <c r="H25" s="15">
        <v>321.85000000000002</v>
      </c>
      <c r="I25" s="13" t="s">
        <v>155</v>
      </c>
      <c r="J25" s="13" t="s">
        <v>156</v>
      </c>
      <c r="K25" s="16">
        <v>46056</v>
      </c>
      <c r="L25" s="14" t="s">
        <v>164</v>
      </c>
      <c r="M25" s="17">
        <v>46070</v>
      </c>
    </row>
    <row r="26" spans="1:13" ht="12.75" x14ac:dyDescent="0.2">
      <c r="A26" s="14" t="s">
        <v>81</v>
      </c>
      <c r="B26" s="14" t="s">
        <v>82</v>
      </c>
      <c r="C26" s="13" t="s">
        <v>83</v>
      </c>
      <c r="D26" s="13" t="s">
        <v>84</v>
      </c>
      <c r="E26" s="13" t="s">
        <v>85</v>
      </c>
      <c r="F26" s="14" t="s">
        <v>17</v>
      </c>
      <c r="G26" s="15">
        <v>40.14</v>
      </c>
      <c r="H26" s="15">
        <v>49.37</v>
      </c>
      <c r="I26" s="13" t="s">
        <v>86</v>
      </c>
      <c r="J26" s="13" t="s">
        <v>87</v>
      </c>
      <c r="K26" s="16">
        <v>46042</v>
      </c>
      <c r="L26" s="14" t="s">
        <v>164</v>
      </c>
      <c r="M26" s="17">
        <f t="shared" si="0"/>
        <v>46062</v>
      </c>
    </row>
    <row r="27" spans="1:13" ht="12.75" x14ac:dyDescent="0.2">
      <c r="A27" s="14" t="s">
        <v>88</v>
      </c>
      <c r="B27" s="14" t="s">
        <v>89</v>
      </c>
      <c r="C27" s="13" t="s">
        <v>90</v>
      </c>
      <c r="D27" s="13" t="s">
        <v>91</v>
      </c>
      <c r="E27" s="13" t="s">
        <v>92</v>
      </c>
      <c r="F27" s="14" t="s">
        <v>17</v>
      </c>
      <c r="G27" s="15">
        <v>85.99</v>
      </c>
      <c r="H27" s="15">
        <v>85.99</v>
      </c>
      <c r="I27" s="13" t="s">
        <v>93</v>
      </c>
      <c r="J27" s="13" t="s">
        <v>94</v>
      </c>
      <c r="K27" s="16">
        <v>46055</v>
      </c>
      <c r="L27" s="14" t="s">
        <v>164</v>
      </c>
      <c r="M27" s="17">
        <v>46070</v>
      </c>
    </row>
    <row r="28" spans="1:13" ht="12.75" x14ac:dyDescent="0.2">
      <c r="A28" s="14" t="s">
        <v>95</v>
      </c>
      <c r="B28" s="14" t="s">
        <v>96</v>
      </c>
      <c r="C28" s="13" t="s">
        <v>97</v>
      </c>
      <c r="D28" s="13" t="s">
        <v>98</v>
      </c>
      <c r="E28" s="13" t="s">
        <v>99</v>
      </c>
      <c r="F28" s="14" t="s">
        <v>17</v>
      </c>
      <c r="G28" s="15">
        <v>2600</v>
      </c>
      <c r="H28" s="15">
        <v>2600</v>
      </c>
      <c r="I28" s="13" t="s">
        <v>100</v>
      </c>
      <c r="J28" s="13" t="s">
        <v>101</v>
      </c>
      <c r="K28" s="16">
        <v>46057</v>
      </c>
      <c r="L28" s="14" t="s">
        <v>152</v>
      </c>
      <c r="M28" s="17">
        <v>46070</v>
      </c>
    </row>
    <row r="29" spans="1:13" ht="12.75" x14ac:dyDescent="0.2">
      <c r="A29" s="14" t="s">
        <v>102</v>
      </c>
      <c r="B29" s="14" t="s">
        <v>103</v>
      </c>
      <c r="C29" s="13" t="s">
        <v>104</v>
      </c>
      <c r="D29" s="13" t="s">
        <v>105</v>
      </c>
      <c r="E29" s="13" t="s">
        <v>106</v>
      </c>
      <c r="F29" s="14" t="s">
        <v>17</v>
      </c>
      <c r="G29" s="15">
        <v>9.84</v>
      </c>
      <c r="H29" s="15">
        <v>9.84</v>
      </c>
      <c r="I29" s="13" t="s">
        <v>107</v>
      </c>
      <c r="J29" s="13" t="s">
        <v>31</v>
      </c>
      <c r="K29" s="16">
        <v>46055</v>
      </c>
      <c r="L29" s="14" t="s">
        <v>164</v>
      </c>
      <c r="M29" s="17">
        <v>46070</v>
      </c>
    </row>
    <row r="30" spans="1:13" ht="12.75" x14ac:dyDescent="0.2">
      <c r="A30" s="14" t="s">
        <v>108</v>
      </c>
      <c r="B30" s="14" t="s">
        <v>109</v>
      </c>
      <c r="C30" s="13" t="s">
        <v>110</v>
      </c>
      <c r="D30" s="13" t="s">
        <v>111</v>
      </c>
      <c r="E30" s="13" t="s">
        <v>112</v>
      </c>
      <c r="F30" s="14" t="s">
        <v>17</v>
      </c>
      <c r="G30" s="15">
        <v>159</v>
      </c>
      <c r="H30" s="15">
        <v>159</v>
      </c>
      <c r="I30" s="13" t="s">
        <v>113</v>
      </c>
      <c r="J30" s="13" t="s">
        <v>114</v>
      </c>
      <c r="K30" s="16">
        <v>46056</v>
      </c>
      <c r="L30" s="18" t="s">
        <v>165</v>
      </c>
      <c r="M30" s="17">
        <v>46070</v>
      </c>
    </row>
    <row r="31" spans="1:13" ht="12.75" x14ac:dyDescent="0.2">
      <c r="A31" s="14" t="s">
        <v>115</v>
      </c>
      <c r="B31" s="14" t="s">
        <v>116</v>
      </c>
      <c r="C31" s="13" t="s">
        <v>14</v>
      </c>
      <c r="D31" s="13" t="s">
        <v>15</v>
      </c>
      <c r="E31" s="13" t="s">
        <v>16</v>
      </c>
      <c r="F31" s="14" t="s">
        <v>17</v>
      </c>
      <c r="G31" s="15">
        <v>145.35</v>
      </c>
      <c r="H31" s="15">
        <v>145.35</v>
      </c>
      <c r="I31" s="13" t="s">
        <v>24</v>
      </c>
      <c r="J31" s="13" t="s">
        <v>117</v>
      </c>
      <c r="K31" s="16">
        <v>46056</v>
      </c>
      <c r="L31" s="14" t="s">
        <v>164</v>
      </c>
      <c r="M31" s="17">
        <v>46070</v>
      </c>
    </row>
    <row r="32" spans="1:13" ht="12.75" x14ac:dyDescent="0.2">
      <c r="A32" s="14" t="s">
        <v>118</v>
      </c>
      <c r="B32" s="14" t="s">
        <v>119</v>
      </c>
      <c r="C32" s="13" t="s">
        <v>14</v>
      </c>
      <c r="D32" s="13" t="s">
        <v>15</v>
      </c>
      <c r="E32" s="13" t="s">
        <v>16</v>
      </c>
      <c r="F32" s="14" t="s">
        <v>17</v>
      </c>
      <c r="G32" s="15">
        <v>994.2</v>
      </c>
      <c r="H32" s="15">
        <v>994.2</v>
      </c>
      <c r="I32" s="13" t="s">
        <v>24</v>
      </c>
      <c r="J32" s="13" t="s">
        <v>117</v>
      </c>
      <c r="K32" s="16">
        <v>46056</v>
      </c>
      <c r="L32" s="14" t="s">
        <v>164</v>
      </c>
      <c r="M32" s="17">
        <v>46070</v>
      </c>
    </row>
    <row r="33" spans="1:13" ht="12.75" x14ac:dyDescent="0.2">
      <c r="A33" s="14" t="s">
        <v>160</v>
      </c>
      <c r="B33" s="14" t="s">
        <v>161</v>
      </c>
      <c r="C33" s="13" t="s">
        <v>14</v>
      </c>
      <c r="D33" s="13" t="s">
        <v>15</v>
      </c>
      <c r="E33" s="13" t="s">
        <v>16</v>
      </c>
      <c r="F33" s="14" t="s">
        <v>17</v>
      </c>
      <c r="G33" s="15">
        <v>253.06</v>
      </c>
      <c r="H33" s="15">
        <v>253.06</v>
      </c>
      <c r="I33" s="13" t="s">
        <v>24</v>
      </c>
      <c r="J33" s="13" t="s">
        <v>162</v>
      </c>
      <c r="K33" s="16">
        <v>46056</v>
      </c>
      <c r="L33" s="14" t="s">
        <v>164</v>
      </c>
      <c r="M33" s="17">
        <v>46070</v>
      </c>
    </row>
    <row r="34" spans="1:13" ht="12.75" x14ac:dyDescent="0.2">
      <c r="A34" s="14" t="s">
        <v>120</v>
      </c>
      <c r="B34" s="14" t="s">
        <v>121</v>
      </c>
      <c r="C34" s="13" t="s">
        <v>122</v>
      </c>
      <c r="D34" s="13" t="s">
        <v>123</v>
      </c>
      <c r="E34" s="13" t="s">
        <v>124</v>
      </c>
      <c r="F34" s="14" t="s">
        <v>17</v>
      </c>
      <c r="G34" s="15">
        <v>2400</v>
      </c>
      <c r="H34" s="15">
        <v>2400</v>
      </c>
      <c r="I34" s="13" t="s">
        <v>125</v>
      </c>
      <c r="J34" s="13" t="s">
        <v>126</v>
      </c>
      <c r="K34" s="16">
        <v>46056</v>
      </c>
      <c r="L34" s="18" t="s">
        <v>165</v>
      </c>
      <c r="M34" s="17">
        <v>46070</v>
      </c>
    </row>
    <row r="35" spans="1:13" ht="12.75" x14ac:dyDescent="0.2">
      <c r="A35" s="14" t="s">
        <v>127</v>
      </c>
      <c r="B35" s="14" t="s">
        <v>128</v>
      </c>
      <c r="C35" s="13" t="s">
        <v>129</v>
      </c>
      <c r="D35" s="13" t="s">
        <v>130</v>
      </c>
      <c r="E35" s="13" t="s">
        <v>131</v>
      </c>
      <c r="F35" s="14" t="s">
        <v>17</v>
      </c>
      <c r="G35" s="15">
        <v>23.65</v>
      </c>
      <c r="H35" s="15">
        <v>23.65</v>
      </c>
      <c r="I35" s="13" t="s">
        <v>132</v>
      </c>
      <c r="J35" s="13" t="s">
        <v>133</v>
      </c>
      <c r="K35" s="16">
        <v>46050</v>
      </c>
      <c r="L35" s="14" t="s">
        <v>152</v>
      </c>
      <c r="M35" s="17">
        <v>46070</v>
      </c>
    </row>
    <row r="36" spans="1:13" ht="12.75" x14ac:dyDescent="0.2">
      <c r="A36" s="14" t="s">
        <v>134</v>
      </c>
      <c r="B36" s="14" t="s">
        <v>135</v>
      </c>
      <c r="C36" s="13" t="s">
        <v>34</v>
      </c>
      <c r="D36" s="13" t="s">
        <v>35</v>
      </c>
      <c r="E36" s="13" t="s">
        <v>36</v>
      </c>
      <c r="F36" s="14" t="s">
        <v>17</v>
      </c>
      <c r="G36" s="15">
        <v>460.68</v>
      </c>
      <c r="H36" s="15">
        <v>460.68</v>
      </c>
      <c r="I36" s="13" t="s">
        <v>136</v>
      </c>
      <c r="J36" s="13" t="s">
        <v>137</v>
      </c>
      <c r="K36" s="16">
        <v>46058</v>
      </c>
      <c r="L36" s="18" t="s">
        <v>165</v>
      </c>
      <c r="M36" s="17">
        <v>46070</v>
      </c>
    </row>
    <row r="37" spans="1:13" ht="12.75" x14ac:dyDescent="0.2">
      <c r="A37" s="14" t="s">
        <v>138</v>
      </c>
      <c r="B37" s="14" t="s">
        <v>139</v>
      </c>
      <c r="C37" s="13" t="s">
        <v>140</v>
      </c>
      <c r="D37" s="13" t="s">
        <v>141</v>
      </c>
      <c r="E37" s="13" t="s">
        <v>142</v>
      </c>
      <c r="F37" s="14" t="s">
        <v>17</v>
      </c>
      <c r="G37" s="15">
        <v>352.27</v>
      </c>
      <c r="H37" s="15">
        <v>430.5</v>
      </c>
      <c r="I37" s="13" t="s">
        <v>143</v>
      </c>
      <c r="J37" s="13" t="s">
        <v>144</v>
      </c>
      <c r="K37" s="16">
        <v>46058</v>
      </c>
      <c r="L37" s="14" t="s">
        <v>164</v>
      </c>
      <c r="M37" s="17">
        <v>46070</v>
      </c>
    </row>
    <row r="38" spans="1:13" ht="12.75" x14ac:dyDescent="0.2">
      <c r="A38" s="14" t="s">
        <v>145</v>
      </c>
      <c r="B38" s="14" t="s">
        <v>146</v>
      </c>
      <c r="C38" s="13" t="s">
        <v>147</v>
      </c>
      <c r="D38" s="13" t="s">
        <v>148</v>
      </c>
      <c r="E38" s="13" t="s">
        <v>149</v>
      </c>
      <c r="F38" s="14" t="s">
        <v>17</v>
      </c>
      <c r="G38" s="15">
        <v>304.43</v>
      </c>
      <c r="H38" s="15">
        <v>369</v>
      </c>
      <c r="I38" s="13" t="s">
        <v>150</v>
      </c>
      <c r="J38" s="13" t="s">
        <v>151</v>
      </c>
      <c r="K38" s="16">
        <v>46058</v>
      </c>
      <c r="L38" s="14" t="s">
        <v>164</v>
      </c>
      <c r="M38" s="17">
        <v>46070</v>
      </c>
    </row>
  </sheetData>
  <sheetProtection algorithmName="SHA-512" hashValue="RN4E286QLWL2jXah9hdkz5uYxh/sqA0uIr3o4Z4a3LjEyLRuu7fOk99DOCavF5lLIt1bTlgrXq2QzucpE+C1jA==" saltValue="+qzuOI21/r9XvZJLgRt8P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DF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Mrvova Katarina</dc:creator>
  <cp:lastModifiedBy>Zuzana Molnárová</cp:lastModifiedBy>
  <dcterms:created xsi:type="dcterms:W3CDTF">2026-02-13T13:03:39Z</dcterms:created>
  <dcterms:modified xsi:type="dcterms:W3CDTF">2026-02-17T20:10:08Z</dcterms:modified>
</cp:coreProperties>
</file>